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T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O35" i="4"/>
  <c r="M35" i="4"/>
  <c r="L35" i="4"/>
  <c r="I35" i="4"/>
  <c r="O34" i="4"/>
  <c r="M34" i="4"/>
  <c r="L34" i="4"/>
  <c r="I34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O30" i="4"/>
  <c r="M30" i="4"/>
  <c r="L30" i="4"/>
  <c r="I30" i="4"/>
  <c r="O28" i="4"/>
  <c r="M28" i="4"/>
  <c r="L28" i="4"/>
  <c r="I28" i="4"/>
  <c r="O27" i="4"/>
  <c r="M27" i="4"/>
  <c r="L27" i="4"/>
  <c r="I27" i="4"/>
  <c r="O26" i="4"/>
  <c r="M26" i="4"/>
  <c r="L26" i="4"/>
  <c r="I26" i="4"/>
  <c r="O24" i="4"/>
  <c r="M24" i="4"/>
  <c r="L24" i="4"/>
  <c r="I24" i="4"/>
  <c r="O23" i="4"/>
  <c r="M23" i="4"/>
  <c r="L23" i="4"/>
  <c r="I23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M20" i="4"/>
  <c r="L20" i="4"/>
  <c r="I20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<sst xmlns="http://schemas.openxmlformats.org/spreadsheetml/2006/main" count="358" uniqueCount="166">
  <si>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</si>
  <si>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</si>
  <si>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</si>
  <si>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</si>
  <si>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</si>
  <si>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</si>
  <si>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</si>
  <si>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30/06/2021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</si>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</sst>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5" t="s">
        <v>0</v>
      </c>
      <c r="B1" s="15"/>
      <c r="C1" s="15"/>
      <c r="D1" s="15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6"/>
      <c r="B1" s="16"/>
      <c r="C1" s="16"/>
      <c r="D1" s="16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1956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1044000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1962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4375800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118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 x14ac:dyDescent="0.25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 x14ac:dyDescent="0.25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 x14ac:dyDescent="0.25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 x14ac:dyDescent="0.25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 x14ac:dyDescent="0.25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 x14ac:dyDescent="0.25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x14ac:dyDescent="0.25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 x14ac:dyDescent="0.25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 x14ac:dyDescent="0.25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 x14ac:dyDescent="0.25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140</v>
      </c>
      <c r="C23" s="2"/>
      <c r="D23" s="2">
        <v>1873</v>
      </c>
      <c r="E23" s="2">
        <v>1265700</v>
      </c>
      <c r="F23" s="2">
        <v>0</v>
      </c>
      <c r="G23" s="2">
        <v>0</v>
      </c>
      <c r="H23" s="2">
        <v>1265700</v>
      </c>
      <c r="I23" s="10">
        <f>SUM(H23/6000000*100)</f>
        <v>21.094999999999999</v>
      </c>
      <c r="J23" s="2">
        <v>1265700</v>
      </c>
      <c r="K23" s="2">
        <v>0</v>
      </c>
      <c r="L23" s="2">
        <f>+J23+K23</f>
        <v>1265700</v>
      </c>
      <c r="M23" s="10">
        <f>SUM(L23/6000000*100)</f>
        <v>21.094999999999999</v>
      </c>
      <c r="N23" s="2">
        <v>0</v>
      </c>
      <c r="O23" s="10">
        <f>SUM((H23+N23)/6000000*100)</f>
        <v>21.094999999999999</v>
      </c>
      <c r="P23" s="2"/>
      <c r="Q23" s="10">
        <v>0</v>
      </c>
      <c r="R23" s="2" t="s">
        <v>71</v>
      </c>
      <c r="S23" s="2" t="s">
        <v>71</v>
      </c>
      <c r="T23" s="2">
        <v>195800</v>
      </c>
    </row>
    <row r="24" spans="1:20" x14ac:dyDescent="0.25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71</v>
      </c>
      <c r="S24" s="2" t="s">
        <v>71</v>
      </c>
      <c r="T24" s="2">
        <v>81100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 x14ac:dyDescent="0.25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 x14ac:dyDescent="0.25">
      <c r="A33" s="2"/>
      <c r="B33" s="2" t="s">
        <v>150</v>
      </c>
      <c r="C33" s="2"/>
      <c r="D33" s="2">
        <v>6</v>
      </c>
      <c r="E33" s="2">
        <v>2400</v>
      </c>
      <c r="F33" s="2">
        <v>0</v>
      </c>
      <c r="G33" s="2">
        <v>0</v>
      </c>
      <c r="H33" s="2">
        <v>2400</v>
      </c>
      <c r="I33" s="10">
        <f t="shared" si="6"/>
        <v>0.04</v>
      </c>
      <c r="J33" s="2">
        <v>2400</v>
      </c>
      <c r="K33" s="2">
        <v>0</v>
      </c>
      <c r="L33" s="2">
        <f t="shared" si="7"/>
        <v>2400</v>
      </c>
      <c r="M33" s="10">
        <f t="shared" si="8"/>
        <v>0.04</v>
      </c>
      <c r="N33" s="2">
        <v>0</v>
      </c>
      <c r="O33" s="10">
        <f t="shared" si="9"/>
        <v>0.04</v>
      </c>
      <c r="P33" s="2">
        <v>0</v>
      </c>
      <c r="Q33" s="10">
        <v>0</v>
      </c>
      <c r="R33" s="2" t="s">
        <v>71</v>
      </c>
      <c r="S33" s="2" t="s">
        <v>71</v>
      </c>
      <c r="T33" s="2">
        <v>2400</v>
      </c>
    </row>
    <row r="34" spans="1:20" x14ac:dyDescent="0.25">
      <c r="A34" s="2"/>
      <c r="B34" s="2" t="s">
        <v>151</v>
      </c>
      <c r="C34" s="2"/>
      <c r="D34" s="2">
        <v>20</v>
      </c>
      <c r="E34" s="2">
        <v>352800</v>
      </c>
      <c r="F34" s="2">
        <v>0</v>
      </c>
      <c r="G34" s="2">
        <v>0</v>
      </c>
      <c r="H34" s="2">
        <v>352800</v>
      </c>
      <c r="I34" s="10">
        <f t="shared" si="6"/>
        <v>5.88</v>
      </c>
      <c r="J34" s="2">
        <v>352800</v>
      </c>
      <c r="K34" s="2">
        <v>0</v>
      </c>
      <c r="L34" s="2">
        <f t="shared" si="7"/>
        <v>352800</v>
      </c>
      <c r="M34" s="10">
        <f t="shared" si="8"/>
        <v>5.88</v>
      </c>
      <c r="N34" s="2">
        <v>0</v>
      </c>
      <c r="O34" s="10">
        <f t="shared" si="9"/>
        <v>5.88</v>
      </c>
      <c r="P34" s="2">
        <v>0</v>
      </c>
      <c r="Q34" s="10">
        <v>0</v>
      </c>
      <c r="R34" s="2" t="s">
        <v>71</v>
      </c>
      <c r="S34" s="2" t="s">
        <v>71</v>
      </c>
      <c r="T34" s="2">
        <v>329700</v>
      </c>
    </row>
    <row r="35" spans="1:20" x14ac:dyDescent="0.25">
      <c r="A35" s="2"/>
      <c r="B35" s="2" t="s">
        <v>152</v>
      </c>
      <c r="C35" s="2" t="s">
        <v>153</v>
      </c>
      <c r="D35" s="2">
        <v>1</v>
      </c>
      <c r="E35" s="2">
        <v>300000</v>
      </c>
      <c r="F35" s="2">
        <v>0</v>
      </c>
      <c r="G35" s="2">
        <v>0</v>
      </c>
      <c r="H35" s="2">
        <v>300000</v>
      </c>
      <c r="I35" s="10">
        <f t="shared" si="6"/>
        <v>5</v>
      </c>
      <c r="J35" s="2">
        <v>300000</v>
      </c>
      <c r="K35" s="2">
        <v>0</v>
      </c>
      <c r="L35" s="2">
        <f t="shared" si="7"/>
        <v>300000</v>
      </c>
      <c r="M35" s="10">
        <f t="shared" si="8"/>
        <v>5</v>
      </c>
      <c r="N35" s="2">
        <v>0</v>
      </c>
      <c r="O35" s="10">
        <f t="shared" si="9"/>
        <v>5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300000</v>
      </c>
    </row>
    <row r="36" spans="1:20" s="4" customFormat="1" x14ac:dyDescent="0.25">
      <c r="A36" s="8"/>
      <c r="B36" s="8" t="s">
        <v>154</v>
      </c>
      <c r="C36" s="8"/>
      <c r="D36" s="8">
        <f t="shared" ref="D36:P36" si="10">+D23+D24+D26+D27+D28+D30+D33+D34</f>
        <v>1953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609000</v>
      </c>
    </row>
    <row r="37" spans="1:20" s="4" customFormat="1" x14ac:dyDescent="0.25">
      <c r="A37" s="8"/>
      <c r="B37" s="8" t="s">
        <v>155</v>
      </c>
      <c r="C37" s="8"/>
      <c r="D37" s="8">
        <f t="shared" ref="D37:P37" si="11">+D19+D21+D36</f>
        <v>1956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1044000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156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160</v>
      </c>
      <c r="B1" s="14"/>
      <c r="C1" s="14"/>
      <c r="D1" s="14"/>
    </row>
    <row r="2" spans="1:4" x14ac:dyDescent="0.25">
      <c r="A2" s="2" t="s">
        <v>161</v>
      </c>
      <c r="B2" s="2" t="s">
        <v>162</v>
      </c>
      <c r="C2" s="2" t="s">
        <v>163</v>
      </c>
      <c r="D2" s="2" t="s">
        <v>164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1" t="s">
        <v>165</v>
      </c>
      <c r="B1" s="21"/>
    </row>
    <row r="2" spans="1:2" x14ac:dyDescent="0.25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2021-07-01T17:17:12Z</dcterms:created>
  <dcterms:modified xsi:type="dcterms:W3CDTF">2023-02-18T09:27:03Z</dcterms:modified>
</cp:coreProperties>
</file>