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<sst xmlns="http://schemas.openxmlformats.org/spreadsheetml/2006/main" count="358" uniqueCount="166">
  <si>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</si>
  <si>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</si>
  <si>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</si>
  <si>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</si>
  <si>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</si>
  <si>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</si>
  <si>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</si>
  <si>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</si>
  <si>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</si>
  <si>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</si>
  <si>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</si>
  <si>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</si>
  <si>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</si>
  <si>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</si>
  <si>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</si>
  <si>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</si>
  <si>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</si>
  <si>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</si>
  <si>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</si>
  <si>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</si>
  <si>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</si>
  <si>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</si>
  <si>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</si>
  <si>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</si>
  <si>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</si>
  <si>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</si>
  <si>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</si>
  <si>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</si>
  <si>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</si>
  <si>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</si>
  <si>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</si>
  <si>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</si>
  <si>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</si>
  <si>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</si>
  <si>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</si>
  <si>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</si>
  <si>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</si>
  <si>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</si>
  <si>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</si>
  <si>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</si>
  <si>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</si>
  <si>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</si>
  <si>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</si>
  <si>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</si>
  <si>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</si>
  <si>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</si>
  <si>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</si>
  <si>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</si>
  <si>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</si>
  <si>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</si>
  <si>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</si>
  <si>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</si>
  <si>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</si>
  <si>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</si>
  <si>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</si>
  <si>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</si>
  <si>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</si>
  <si>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</si>
  <si>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</si>
  <si>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</si>
  <si>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</si>
  <si>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</si>
  <si>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</si>
  <si>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</si>
  <si>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</si>
  <si>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</si>
  <si>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</si>
  <si>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</si>
  <si>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</si>
  <si>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</si>
  <si>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</si>
  <si>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</si>
  <si>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</si>
  <si>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</si>
  <si>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</si>
  <si>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</si>
  <si>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</si>
  <si>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</si>
  <si>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</si>
  <si>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</si>
  <si>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</si>
  <si>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</si>
  <si>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</si>
  <si>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</si>
  <si>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</si>
  <si>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</si>
  <si>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</si>
  <si>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</si>
  <si>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</si>
  <si>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</si>
  <si>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</si>
  <si>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</si>
  <si>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</si>
  <si>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</si>
  <si>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</si>
  <si>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</si>
  <si>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</si>
  <si>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</si>
  <si>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</si>
  <si>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</si>
  <si>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</si>
  <si>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</si>
  <si>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</si>
  <si>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</si>
  <si>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</si>
  <si>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</si>
  <si>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</si>
  <si>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</si>
  <si>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</si>
  <si>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</si>
  <si>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</si>
  <si>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</si>
  <si>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</si>
  <si>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</si>
  <si>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</si>
  <si>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</si>
  <si>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</si>
  <si>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</si>
  <si>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</si>
  <si>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</si>
  <si>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</si>
  <si>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</si>
  <si>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</si>
  <si>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</si>
  <si>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</si>
  <si>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</si>
  <si>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</si>
  <si>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</si>
  <si>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</si>
  <si>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</si>
  <si>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</si>
  <si>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</si>
  <si>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</si>
  <si>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</si>
  <si>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</si>
  <si>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</si>
  <si>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</si>
  <si>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</si>
  <si>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</si>
  <si>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</si>
  <si>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</si>
  <si>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</si>
  <si>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</si>
  <si>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</si>
  <si>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</si>
  <si>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</si>
  <si>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</si>
  <si>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</si>
  <si>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</si>
  <si>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</si>
  <si>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</si>
  <si>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</si>
  <si>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</si>
  <si>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</si>
  <si>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</si>
  <si>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</si>
  <si>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</si>
  <si>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</si>
  <si>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</si>
  <si>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</si>
  <si>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</si>
  <si>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</si>
  <si>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</si>
  <si>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</si>
  <si>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</si>
  <si>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a. if under 31(1)(b) then indicate the report for quarter ending 30/06/2019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</si>
</sst>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7" sqref="B7"/>
    </sheetView>
  </sheetViews>
  <sheetFormatPr defaultRowHeight="15"/>
  <cols>
    <col min="1" max="1" width="10.5703125" customWidth="1"/>
    <col min="2" max="2" width="110.5703125" customWidth="1"/>
    <col min="3" max="4" width="10.570312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165</v>
      </c>
    </row>
    <row r="7" spans="1:4">
      <c r="B7" t="s">
        <v>7</v>
      </c>
    </row>
    <row r="8" spans="1:4">
      <c r="A8" s="1" t="s">
        <v>8</v>
      </c>
      <c r="B8" t="s">
        <v>9</v>
      </c>
    </row>
    <row r="9" spans="1:4">
      <c r="A9" s="2"/>
      <c r="B9" s="2" t="s">
        <v>10</v>
      </c>
      <c r="C9" s="2" t="s">
        <v>11</v>
      </c>
      <c r="D9" s="2" t="s">
        <v>12</v>
      </c>
    </row>
    <row r="10" spans="1:4">
      <c r="A10" s="3" t="s">
        <v>13</v>
      </c>
      <c r="B10" s="2" t="s">
        <v>14</v>
      </c>
      <c r="C10" s="2"/>
      <c r="D10" s="2"/>
    </row>
    <row r="11" spans="1:4">
      <c r="A11" s="3" t="s">
        <v>15</v>
      </c>
      <c r="B11" s="2" t="s">
        <v>16</v>
      </c>
      <c r="C11" s="2"/>
      <c r="D11" s="2"/>
    </row>
    <row r="12" spans="1:4">
      <c r="A12" s="3" t="s">
        <v>17</v>
      </c>
      <c r="B12" s="2" t="s">
        <v>18</v>
      </c>
      <c r="C12" s="2"/>
      <c r="D12" s="2"/>
    </row>
    <row r="13" spans="1:4">
      <c r="A13" s="3" t="s">
        <v>19</v>
      </c>
      <c r="B13" s="2" t="s">
        <v>20</v>
      </c>
      <c r="C13" s="2"/>
      <c r="D13" s="2"/>
    </row>
    <row r="14" spans="1:4">
      <c r="A14" s="3" t="s">
        <v>21</v>
      </c>
      <c r="B14" s="2" t="s">
        <v>22</v>
      </c>
      <c r="C14" s="2"/>
      <c r="D14" s="2"/>
    </row>
    <row r="17" spans="1:2">
      <c r="B17" t="s">
        <v>23</v>
      </c>
    </row>
    <row r="18" spans="1:2">
      <c r="B18" t="s">
        <v>24</v>
      </c>
    </row>
    <row r="19" spans="1:2">
      <c r="B19" t="s">
        <v>25</v>
      </c>
    </row>
    <row r="20" spans="1:2">
      <c r="B20" t="s">
        <v>26</v>
      </c>
    </row>
    <row r="21" spans="1:2">
      <c r="B21" t="s">
        <v>27</v>
      </c>
    </row>
    <row r="24" spans="1:2">
      <c r="A24" s="1" t="s">
        <v>28</v>
      </c>
      <c r="B24" t="s">
        <v>29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2" width="12.5703125" customWidth="1"/>
    <col min="13" max="14" width="20.5703125" customWidth="1"/>
    <col min="15" max="18" width="12.5703125" customWidth="1"/>
    <col min="19" max="19" width="16.570312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31</v>
      </c>
    </row>
    <row r="4" spans="1:19" s="4" customFormat="1" ht="75" customHeight="1">
      <c r="A4" s="6" t="s">
        <v>30</v>
      </c>
      <c r="B4" s="7" t="s">
        <v>32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38</v>
      </c>
      <c r="I4" s="17" t="s">
        <v>39</v>
      </c>
      <c r="J4" s="17"/>
      <c r="K4" s="17"/>
      <c r="L4" s="17"/>
      <c r="M4" s="6" t="s">
        <v>40</v>
      </c>
      <c r="N4" s="6" t="s">
        <v>41</v>
      </c>
      <c r="O4" s="17" t="s">
        <v>42</v>
      </c>
      <c r="P4" s="17"/>
      <c r="Q4" s="17" t="s">
        <v>43</v>
      </c>
      <c r="R4" s="17"/>
      <c r="S4" s="6" t="s">
        <v>44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45</v>
      </c>
      <c r="J5" s="18"/>
      <c r="K5" s="18"/>
      <c r="L5" s="6" t="s">
        <v>46</v>
      </c>
      <c r="M5" s="8"/>
      <c r="N5" s="8"/>
      <c r="O5" s="6" t="s">
        <v>47</v>
      </c>
      <c r="P5" s="6" t="s">
        <v>48</v>
      </c>
      <c r="Q5" s="6" t="s">
        <v>47</v>
      </c>
      <c r="R5" s="6" t="s">
        <v>48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49</v>
      </c>
      <c r="J6" s="6" t="s">
        <v>50</v>
      </c>
      <c r="K6" s="6" t="s">
        <v>51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19" t="s">
        <v>60</v>
      </c>
      <c r="J7" s="19"/>
      <c r="K7" s="19"/>
      <c r="L7" s="19"/>
      <c r="M7" s="9" t="s">
        <v>61</v>
      </c>
      <c r="N7" s="9" t="s">
        <v>62</v>
      </c>
      <c r="O7" s="19" t="s">
        <v>63</v>
      </c>
      <c r="P7" s="19"/>
      <c r="Q7" s="19" t="s">
        <v>64</v>
      </c>
      <c r="R7" s="19"/>
      <c r="S7" s="9" t="s">
        <v>65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66</v>
      </c>
      <c r="B9" s="2" t="s">
        <v>67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>
      <c r="A10" s="2" t="s">
        <v>68</v>
      </c>
      <c r="B10" s="2" t="s">
        <v>69</v>
      </c>
      <c r="C10" s="2">
        <v>1945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70</v>
      </c>
      <c r="R10" s="2" t="s">
        <v>70</v>
      </c>
      <c r="S10" s="2">
        <v>1039700</v>
      </c>
    </row>
    <row r="11" spans="1:19">
      <c r="A11" s="2" t="s">
        <v>71</v>
      </c>
      <c r="B11" s="2" t="s">
        <v>72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73</v>
      </c>
      <c r="B12" s="2" t="s">
        <v>74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70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70</v>
      </c>
      <c r="O12" s="2">
        <v>0</v>
      </c>
      <c r="P12" s="10">
        <v>0</v>
      </c>
      <c r="Q12" s="2" t="s">
        <v>70</v>
      </c>
      <c r="R12" s="2" t="s">
        <v>70</v>
      </c>
      <c r="S12" s="2">
        <v>0</v>
      </c>
    </row>
    <row r="13" spans="1:19">
      <c r="A13" s="2" t="s">
        <v>75</v>
      </c>
      <c r="B13" s="2" t="s">
        <v>76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70</v>
      </c>
      <c r="R13" s="2" t="s">
        <v>70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77</v>
      </c>
      <c r="C15" s="8">
        <f t="shared" ref="C15:O15" si="0">SUM(C9:C13)</f>
        <v>1951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4371500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78</v>
      </c>
    </row>
    <row r="3" spans="1:20" s="4" customFormat="1" ht="135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82</v>
      </c>
      <c r="J3" s="17" t="s">
        <v>39</v>
      </c>
      <c r="K3" s="17"/>
      <c r="L3" s="17"/>
      <c r="M3" s="17"/>
      <c r="N3" s="6" t="s">
        <v>40</v>
      </c>
      <c r="O3" s="6" t="s">
        <v>83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85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86</v>
      </c>
      <c r="B8" s="2" t="s">
        <v>87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88</v>
      </c>
      <c r="C9" s="2" t="s">
        <v>89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90</v>
      </c>
      <c r="C10" s="2" t="s">
        <v>91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92</v>
      </c>
      <c r="C11" s="2" t="s">
        <v>93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94</v>
      </c>
      <c r="C12" s="2" t="s">
        <v>95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96</v>
      </c>
      <c r="C13" s="2" t="s">
        <v>97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98</v>
      </c>
      <c r="C14" s="2" t="s">
        <v>99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100</v>
      </c>
      <c r="B15" s="2" t="s">
        <v>101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102</v>
      </c>
      <c r="B16" s="2" t="s">
        <v>103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104</v>
      </c>
      <c r="B17" s="2" t="s">
        <v>105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106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107</v>
      </c>
      <c r="B19" s="2" t="s">
        <v>108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86</v>
      </c>
      <c r="B20" s="2" t="s">
        <v>109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100</v>
      </c>
      <c r="B21" s="2" t="s">
        <v>110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102</v>
      </c>
      <c r="B22" s="2" t="s">
        <v>111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104</v>
      </c>
      <c r="B24" s="2" t="s">
        <v>112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113</v>
      </c>
      <c r="B26" s="2" t="s">
        <v>114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115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116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117</v>
      </c>
    </row>
    <row r="3" spans="1:20" s="4" customFormat="1" ht="90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118</v>
      </c>
      <c r="J3" s="17" t="s">
        <v>39</v>
      </c>
      <c r="K3" s="17"/>
      <c r="L3" s="17"/>
      <c r="M3" s="17"/>
      <c r="N3" s="6" t="s">
        <v>40</v>
      </c>
      <c r="O3" s="6" t="s">
        <v>41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111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86</v>
      </c>
      <c r="B8" s="2" t="s">
        <v>119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70</v>
      </c>
      <c r="S8" s="2" t="s">
        <v>70</v>
      </c>
      <c r="T8" s="2">
        <v>255000</v>
      </c>
    </row>
    <row r="9" spans="1:20">
      <c r="A9" s="2"/>
      <c r="B9" s="2" t="s">
        <v>120</v>
      </c>
      <c r="C9" s="2" t="s">
        <v>121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70</v>
      </c>
      <c r="S9" s="2" t="s">
        <v>70</v>
      </c>
      <c r="T9" s="2">
        <v>255000</v>
      </c>
    </row>
    <row r="10" spans="1:20">
      <c r="A10" s="2" t="s">
        <v>100</v>
      </c>
      <c r="B10" s="2" t="s">
        <v>122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70</v>
      </c>
      <c r="S10" s="2" t="s">
        <v>70</v>
      </c>
      <c r="T10" s="2">
        <v>0</v>
      </c>
    </row>
    <row r="11" spans="1:20">
      <c r="A11" s="2" t="s">
        <v>102</v>
      </c>
      <c r="B11" s="2" t="s">
        <v>123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70</v>
      </c>
      <c r="S11" s="2" t="s">
        <v>70</v>
      </c>
      <c r="T11" s="2">
        <v>0</v>
      </c>
    </row>
    <row r="12" spans="1:20">
      <c r="A12" s="2" t="s">
        <v>104</v>
      </c>
      <c r="B12" s="2" t="s">
        <v>124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70</v>
      </c>
      <c r="S12" s="2" t="s">
        <v>70</v>
      </c>
      <c r="T12" s="2">
        <v>0</v>
      </c>
    </row>
    <row r="13" spans="1:20">
      <c r="A13" s="2" t="s">
        <v>113</v>
      </c>
      <c r="B13" s="2" t="s">
        <v>125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70</v>
      </c>
      <c r="S13" s="2" t="s">
        <v>70</v>
      </c>
      <c r="T13" s="2">
        <v>0</v>
      </c>
    </row>
    <row r="14" spans="1:20">
      <c r="A14" s="2" t="s">
        <v>126</v>
      </c>
      <c r="B14" s="2" t="s">
        <v>103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70</v>
      </c>
      <c r="S14" s="2" t="s">
        <v>70</v>
      </c>
      <c r="T14" s="2">
        <v>180000</v>
      </c>
    </row>
    <row r="15" spans="1:20">
      <c r="A15" s="2"/>
      <c r="B15" s="2" t="s">
        <v>127</v>
      </c>
      <c r="C15" s="2" t="s">
        <v>128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70</v>
      </c>
      <c r="S15" s="2" t="s">
        <v>70</v>
      </c>
      <c r="T15" s="2">
        <v>180000</v>
      </c>
    </row>
    <row r="16" spans="1:20">
      <c r="A16" s="2" t="s">
        <v>129</v>
      </c>
      <c r="B16" s="2" t="s">
        <v>130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70</v>
      </c>
      <c r="S16" s="2" t="s">
        <v>70</v>
      </c>
      <c r="T16" s="2">
        <v>0</v>
      </c>
    </row>
    <row r="17" spans="1:20">
      <c r="A17" s="2" t="s">
        <v>131</v>
      </c>
      <c r="B17" s="2" t="s">
        <v>132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70</v>
      </c>
      <c r="S17" s="2" t="s">
        <v>70</v>
      </c>
      <c r="T17" s="2">
        <v>0</v>
      </c>
    </row>
    <row r="18" spans="1:20">
      <c r="A18" s="2" t="s">
        <v>133</v>
      </c>
      <c r="B18" s="2" t="s">
        <v>105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>
      <c r="A19" s="8"/>
      <c r="B19" s="8" t="s">
        <v>134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70</v>
      </c>
      <c r="S19" s="8" t="s">
        <v>70</v>
      </c>
      <c r="T19" s="8">
        <f>+T8+T10+T11+T12+T13+T14+T16+T17</f>
        <v>435000</v>
      </c>
    </row>
    <row r="20" spans="1:20">
      <c r="A20" s="3" t="s">
        <v>107</v>
      </c>
      <c r="B20" s="2" t="s">
        <v>135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70</v>
      </c>
      <c r="S20" s="2" t="s">
        <v>70</v>
      </c>
      <c r="T20" s="2">
        <v>0</v>
      </c>
    </row>
    <row r="21" spans="1:20" s="4" customFormat="1">
      <c r="A21" s="8"/>
      <c r="B21" s="8" t="s">
        <v>136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>
      <c r="A22" s="3" t="s">
        <v>137</v>
      </c>
      <c r="B22" s="2" t="s">
        <v>138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 t="s">
        <v>86</v>
      </c>
      <c r="B23" s="2" t="s">
        <v>139</v>
      </c>
      <c r="C23" s="2"/>
      <c r="D23" s="2">
        <v>1865</v>
      </c>
      <c r="E23" s="2">
        <v>1264400</v>
      </c>
      <c r="F23" s="2">
        <v>0</v>
      </c>
      <c r="G23" s="2">
        <v>0</v>
      </c>
      <c r="H23" s="2">
        <v>1264400</v>
      </c>
      <c r="I23" s="10">
        <f>SUM(H23/6000000*100)</f>
        <v>21.073333333333334</v>
      </c>
      <c r="J23" s="2">
        <v>1264400</v>
      </c>
      <c r="K23" s="2">
        <v>0</v>
      </c>
      <c r="L23" s="2">
        <f>+J23+K23</f>
        <v>1264400</v>
      </c>
      <c r="M23" s="10">
        <f>SUM(L23/6000000*100)</f>
        <v>21.073333333333334</v>
      </c>
      <c r="N23" s="2">
        <v>0</v>
      </c>
      <c r="O23" s="10">
        <f>SUM((H23+N23)/6000000*100)</f>
        <v>21.073333333333334</v>
      </c>
      <c r="P23" s="2"/>
      <c r="Q23" s="10">
        <v>0</v>
      </c>
      <c r="R23" s="2" t="s">
        <v>70</v>
      </c>
      <c r="S23" s="2" t="s">
        <v>70</v>
      </c>
      <c r="T23" s="2">
        <v>190200</v>
      </c>
    </row>
    <row r="24" spans="1:20">
      <c r="A24" s="2"/>
      <c r="B24" s="2" t="s">
        <v>140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70</v>
      </c>
      <c r="S24" s="2" t="s">
        <v>70</v>
      </c>
      <c r="T24" s="2">
        <v>81100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100</v>
      </c>
      <c r="B26" s="2" t="s">
        <v>141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70</v>
      </c>
      <c r="S26" s="2" t="s">
        <v>70</v>
      </c>
      <c r="T26" s="2">
        <v>0</v>
      </c>
    </row>
    <row r="27" spans="1:20">
      <c r="A27" s="2" t="s">
        <v>102</v>
      </c>
      <c r="B27" s="2" t="s">
        <v>142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70</v>
      </c>
      <c r="S27" s="2" t="s">
        <v>70</v>
      </c>
      <c r="T27" s="2">
        <v>0</v>
      </c>
    </row>
    <row r="28" spans="1:20">
      <c r="A28" s="2" t="s">
        <v>104</v>
      </c>
      <c r="B28" s="2" t="s">
        <v>143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70</v>
      </c>
      <c r="S28" s="2" t="s">
        <v>70</v>
      </c>
      <c r="T28" s="2">
        <v>0</v>
      </c>
    </row>
    <row r="29" spans="1:20">
      <c r="A29" s="2" t="s">
        <v>113</v>
      </c>
      <c r="B29" s="2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144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70</v>
      </c>
      <c r="S30" s="2" t="s">
        <v>70</v>
      </c>
      <c r="T30" s="2">
        <v>0</v>
      </c>
    </row>
    <row r="31" spans="1:20">
      <c r="A31" s="2"/>
      <c r="B31" s="2" t="s">
        <v>145</v>
      </c>
      <c r="C31" s="2" t="s">
        <v>146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70</v>
      </c>
      <c r="S31" s="2" t="s">
        <v>70</v>
      </c>
      <c r="T31" s="2">
        <v>0</v>
      </c>
    </row>
    <row r="32" spans="1:20">
      <c r="A32" s="2"/>
      <c r="B32" s="2" t="s">
        <v>147</v>
      </c>
      <c r="C32" s="2" t="s">
        <v>148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70</v>
      </c>
      <c r="S32" s="2" t="s">
        <v>70</v>
      </c>
      <c r="T32" s="2">
        <v>0</v>
      </c>
    </row>
    <row r="33" spans="1:20">
      <c r="A33" s="2"/>
      <c r="B33" s="2" t="s">
        <v>149</v>
      </c>
      <c r="C33" s="2"/>
      <c r="D33" s="2">
        <v>1</v>
      </c>
      <c r="E33" s="2">
        <v>1500</v>
      </c>
      <c r="F33" s="2">
        <v>0</v>
      </c>
      <c r="G33" s="2">
        <v>0</v>
      </c>
      <c r="H33" s="2">
        <v>1500</v>
      </c>
      <c r="I33" s="10">
        <f t="shared" si="6"/>
        <v>2.5000000000000001E-2</v>
      </c>
      <c r="J33" s="2">
        <v>1500</v>
      </c>
      <c r="K33" s="2">
        <v>0</v>
      </c>
      <c r="L33" s="2">
        <f t="shared" si="7"/>
        <v>1500</v>
      </c>
      <c r="M33" s="10">
        <f t="shared" si="8"/>
        <v>2.5000000000000001E-2</v>
      </c>
      <c r="N33" s="2">
        <v>0</v>
      </c>
      <c r="O33" s="10">
        <f t="shared" si="9"/>
        <v>2.5000000000000001E-2</v>
      </c>
      <c r="P33" s="2">
        <v>0</v>
      </c>
      <c r="Q33" s="10">
        <v>0</v>
      </c>
      <c r="R33" s="2" t="s">
        <v>70</v>
      </c>
      <c r="S33" s="2" t="s">
        <v>70</v>
      </c>
      <c r="T33" s="2">
        <v>1500</v>
      </c>
    </row>
    <row r="34" spans="1:20">
      <c r="A34" s="2"/>
      <c r="B34" s="2" t="s">
        <v>150</v>
      </c>
      <c r="C34" s="2"/>
      <c r="D34" s="2">
        <v>22</v>
      </c>
      <c r="E34" s="2">
        <v>355000</v>
      </c>
      <c r="F34" s="2">
        <v>0</v>
      </c>
      <c r="G34" s="2">
        <v>0</v>
      </c>
      <c r="H34" s="2">
        <v>355000</v>
      </c>
      <c r="I34" s="10">
        <f t="shared" si="6"/>
        <v>5.916666666666667</v>
      </c>
      <c r="J34" s="2">
        <v>355000</v>
      </c>
      <c r="K34" s="2">
        <v>0</v>
      </c>
      <c r="L34" s="2">
        <f t="shared" si="7"/>
        <v>355000</v>
      </c>
      <c r="M34" s="10">
        <f t="shared" si="8"/>
        <v>5.916666666666667</v>
      </c>
      <c r="N34" s="2">
        <v>0</v>
      </c>
      <c r="O34" s="10">
        <f t="shared" si="9"/>
        <v>5.916666666666667</v>
      </c>
      <c r="P34" s="2">
        <v>0</v>
      </c>
      <c r="Q34" s="10">
        <v>0</v>
      </c>
      <c r="R34" s="2" t="s">
        <v>70</v>
      </c>
      <c r="S34" s="2" t="s">
        <v>70</v>
      </c>
      <c r="T34" s="2">
        <v>331900</v>
      </c>
    </row>
    <row r="35" spans="1:20">
      <c r="A35" s="2"/>
      <c r="B35" s="2" t="s">
        <v>151</v>
      </c>
      <c r="C35" s="2" t="s">
        <v>152</v>
      </c>
      <c r="D35" s="2">
        <v>1</v>
      </c>
      <c r="E35" s="2">
        <v>300100</v>
      </c>
      <c r="F35" s="2">
        <v>0</v>
      </c>
      <c r="G35" s="2">
        <v>0</v>
      </c>
      <c r="H35" s="2">
        <v>300100</v>
      </c>
      <c r="I35" s="10">
        <f t="shared" si="6"/>
        <v>5.0016666666666669</v>
      </c>
      <c r="J35" s="2">
        <v>300100</v>
      </c>
      <c r="K35" s="2">
        <v>0</v>
      </c>
      <c r="L35" s="2">
        <f t="shared" si="7"/>
        <v>300100</v>
      </c>
      <c r="M35" s="10">
        <f t="shared" si="8"/>
        <v>5.0016666666666669</v>
      </c>
      <c r="N35" s="2">
        <v>0</v>
      </c>
      <c r="O35" s="10">
        <f t="shared" si="9"/>
        <v>5.0016666666666669</v>
      </c>
      <c r="P35" s="2">
        <v>0</v>
      </c>
      <c r="Q35" s="10">
        <f>SUM(P35/H35*100)</f>
        <v>0</v>
      </c>
      <c r="R35" s="2" t="s">
        <v>70</v>
      </c>
      <c r="S35" s="2" t="s">
        <v>70</v>
      </c>
      <c r="T35" s="2">
        <v>300100</v>
      </c>
    </row>
    <row r="36" spans="1:20" s="4" customFormat="1">
      <c r="A36" s="8"/>
      <c r="B36" s="8" t="s">
        <v>153</v>
      </c>
      <c r="C36" s="8"/>
      <c r="D36" s="8">
        <f t="shared" ref="D36:P36" si="10">+D23+D24+D26+D27+D28+D30+D33+D34</f>
        <v>1942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604700</v>
      </c>
    </row>
    <row r="37" spans="1:20" s="4" customFormat="1">
      <c r="A37" s="8"/>
      <c r="B37" s="8" t="s">
        <v>154</v>
      </c>
      <c r="C37" s="8"/>
      <c r="D37" s="8">
        <f t="shared" ref="D37:P37" si="11">+D19+D21+D36</f>
        <v>1945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1039700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5703125" customWidth="1"/>
    <col min="2" max="2" width="45.5703125" customWidth="1"/>
    <col min="3" max="3" width="12.5703125" customWidth="1"/>
    <col min="4" max="8" width="16.5703125" customWidth="1"/>
    <col min="9" max="13" width="12.5703125" customWidth="1"/>
    <col min="14" max="15" width="20.5703125" customWidth="1"/>
    <col min="16" max="18" width="12.5703125" customWidth="1"/>
    <col min="19" max="20" width="16.5703125" customWidth="1"/>
  </cols>
  <sheetData>
    <row r="1" spans="1:20" s="5" customFormat="1" ht="15.75">
      <c r="A1" s="5" t="s">
        <v>155</v>
      </c>
    </row>
    <row r="3" spans="1:20" s="4" customFormat="1" ht="90">
      <c r="A3" s="6" t="s">
        <v>30</v>
      </c>
      <c r="B3" s="6" t="s">
        <v>79</v>
      </c>
      <c r="C3" s="6" t="s">
        <v>80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81</v>
      </c>
      <c r="I3" s="6" t="s">
        <v>118</v>
      </c>
      <c r="J3" s="17" t="s">
        <v>39</v>
      </c>
      <c r="K3" s="17"/>
      <c r="L3" s="17"/>
      <c r="M3" s="17"/>
      <c r="N3" s="6" t="s">
        <v>40</v>
      </c>
      <c r="O3" s="6" t="s">
        <v>41</v>
      </c>
      <c r="P3" s="17" t="s">
        <v>42</v>
      </c>
      <c r="Q3" s="17"/>
      <c r="R3" s="17" t="s">
        <v>43</v>
      </c>
      <c r="S3" s="17"/>
      <c r="T3" s="6" t="s">
        <v>44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45</v>
      </c>
      <c r="K4" s="18"/>
      <c r="L4" s="18"/>
      <c r="M4" s="6" t="s">
        <v>46</v>
      </c>
      <c r="N4" s="12"/>
      <c r="O4" s="8"/>
      <c r="P4" s="7" t="s">
        <v>47</v>
      </c>
      <c r="Q4" s="6" t="s">
        <v>48</v>
      </c>
      <c r="R4" s="6" t="s">
        <v>47</v>
      </c>
      <c r="S4" s="6" t="s">
        <v>48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49</v>
      </c>
      <c r="K5" s="6" t="s">
        <v>50</v>
      </c>
      <c r="L5" s="6" t="s">
        <v>51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20" t="s">
        <v>60</v>
      </c>
      <c r="K6" s="20"/>
      <c r="L6" s="20"/>
      <c r="M6" s="20"/>
      <c r="N6" s="13" t="s">
        <v>61</v>
      </c>
      <c r="O6" s="13" t="s">
        <v>62</v>
      </c>
      <c r="P6" s="20" t="s">
        <v>63</v>
      </c>
      <c r="Q6" s="20"/>
      <c r="R6" s="20" t="s">
        <v>64</v>
      </c>
      <c r="S6" s="20"/>
      <c r="T6" s="13" t="s">
        <v>65</v>
      </c>
    </row>
    <row r="7" spans="1:20">
      <c r="A7" s="3" t="s">
        <v>84</v>
      </c>
      <c r="B7" s="2" t="s">
        <v>156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70</v>
      </c>
      <c r="S7" s="2" t="s">
        <v>70</v>
      </c>
      <c r="T7" s="2">
        <v>0</v>
      </c>
    </row>
    <row r="8" spans="1:20">
      <c r="A8" s="3" t="s">
        <v>107</v>
      </c>
      <c r="B8" s="2" t="s">
        <v>157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70</v>
      </c>
      <c r="S8" s="2" t="s">
        <v>70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5703125" customWidth="1"/>
    <col min="2" max="3" width="20.5703125" customWidth="1"/>
    <col min="5" max="5" width="20.5703125" customWidth="1"/>
  </cols>
  <sheetData>
    <row r="1" spans="1:4" s="5" customFormat="1" ht="15.75">
      <c r="A1" s="14" t="s">
        <v>159</v>
      </c>
      <c r="B1" s="14"/>
      <c r="C1" s="14"/>
      <c r="D1" s="14"/>
    </row>
    <row r="2" spans="1:4">
      <c r="A2" s="2" t="s">
        <v>160</v>
      </c>
      <c r="B2" s="2" t="s">
        <v>161</v>
      </c>
      <c r="C2" s="2" t="s">
        <v>162</v>
      </c>
      <c r="D2" s="2" t="s">
        <v>163</v>
      </c>
    </row>
    <row r="3" spans="1:4">
      <c r="A3" s="2"/>
      <c r="B3" s="2"/>
      <c r="C3" s="2"/>
      <c r="D3" s="2"/>
    </row>
    <row r="4" spans="1:4" s="4" customFormat="1">
      <c r="A4" s="8" t="s">
        <v>77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5703125" customWidth="1"/>
  </cols>
  <sheetData>
    <row r="1" spans="1:2" s="5" customFormat="1" ht="15.75">
      <c r="A1" s="21" t="s">
        <v>164</v>
      </c>
      <c r="B1" s="21"/>
    </row>
    <row r="2" spans="1:2">
      <c r="A2" s="2" t="s">
        <v>33</v>
      </c>
      <c r="B2" s="2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shankar.reddy</dc:creator>
  <cp:lastModifiedBy>office</cp:lastModifiedBy>
  <dcterms:created xsi:type="dcterms:W3CDTF">2019-07-01T05:36:48Z</dcterms:created>
  <dcterms:modified xsi:type="dcterms:W3CDTF">2020-07-04T07:32:00Z</dcterms:modified>
</cp:coreProperties>
</file>